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9855BF76-F259-476B-B983-26C8E73ABC4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<sst xmlns="http://schemas.openxmlformats.org/spreadsheetml/2006/main" count="49" uniqueCount="41">
  <si>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</si>
  <si>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</si>
  <si>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</si>
  <si>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</si>
  <si>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</si>
  <si>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</si>
  <si>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</si>
  <si>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</si>
  <si>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</si>
  <si>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</si>
  <si>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</si>
  <si>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</si>
  <si>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</si>
  <si>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</si>
  <si>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</si>
  <si>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</si>
  <si>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</si>
  <si>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</si>
  <si>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</si>
  <si>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</si>
  <si>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</si>
  <si>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</si>
  <si>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</si>
  <si>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</si>
  <si>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</si>
  <si>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</si>
  <si>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</si>
  <si>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</si>
  <si>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</si>
  <si>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</si>
  <si>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</si>
  <si>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</si>
  <si>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</si>
  <si>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</si>
  <si>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</si>
  <si>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</si>
  <si>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</si>
  <si>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DİYARBAKIR SEFERİ</t>
  </si>
  <si>
    <t>ÖZATLAS DEMİR</t>
  </si>
  <si>
    <t>ES DEMİR İNŞAAT</t>
  </si>
  <si>
    <t>08,06,2023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</si>
</sst>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4" sqref="I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45086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40</v>
      </c>
      <c r="D5" s="11"/>
      <c r="E5" s="12">
        <v>69295.5</v>
      </c>
      <c r="F5" s="1"/>
      <c r="G5" s="13" t="str">
        <f t="shared" ref="G5:G6" si="0">IF(A5="","",(A5))</f>
        <v>ÖZATLAS DEMİR</v>
      </c>
      <c r="H5" s="12"/>
      <c r="I5" s="12"/>
      <c r="J5" s="12"/>
      <c r="K5" s="12">
        <f>IF(G5="","",SUM(E5-H5-I5-J5))</f>
        <v>69295.5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40</v>
      </c>
      <c r="D6" s="11"/>
      <c r="E6" s="12">
        <v>13400</v>
      </c>
      <c r="F6" s="1"/>
      <c r="G6" s="13" t="str">
        <f t="shared" si="0"/>
        <v>ES DEMİR İNŞAAT</v>
      </c>
      <c r="H6" s="12">
        <v>13400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4500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82695.5</v>
      </c>
      <c r="F22" s="1"/>
      <c r="G22" s="17" t="s">
        <v>17</v>
      </c>
      <c r="H22" s="18">
        <f>SUM(H5:H21)</f>
        <v>17900</v>
      </c>
      <c r="I22" s="18">
        <f>SUM(I5:I21)</f>
        <v>0</v>
      </c>
      <c r="J22" s="18">
        <f>SUM(J5:J21)</f>
        <v>0</v>
      </c>
      <c r="K22" s="18">
        <f>SUM(K5:K21)</f>
        <v>69295.5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308096</v>
      </c>
      <c r="D25" s="19">
        <v>309895</v>
      </c>
      <c r="E25" s="20">
        <f>IF(C25="","",SUM(D25-C25))</f>
        <v>1799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4100</v>
      </c>
      <c r="D26" s="22"/>
      <c r="E26" s="21">
        <f>IF(C26="","",SUM(C26/E25))</f>
        <v>2.2790439132851583</v>
      </c>
      <c r="F26" s="1"/>
      <c r="G26" s="11" t="s">
        <v>26</v>
      </c>
      <c r="H26" s="12">
        <v>4100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4733</v>
      </c>
      <c r="D27" s="22"/>
      <c r="E27" s="23">
        <f>SUM(C27/E22)</f>
        <v>5.7234069568477125E-2</v>
      </c>
      <c r="F27" s="1"/>
      <c r="G27" s="11" t="s">
        <v>28</v>
      </c>
      <c r="H27" s="12">
        <v>633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4733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13167</v>
      </c>
      <c r="D36" s="1"/>
      <c r="E36" s="1"/>
      <c r="F36" s="1"/>
      <c r="G36" s="27" t="s">
        <v>32</v>
      </c>
      <c r="H36" s="16">
        <f>IF(H33="","",SUM(H22-H33))</f>
        <v>13167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2023-06-09T07:42:58Z</cp:lastPrinted>
  <dcterms:created xsi:type="dcterms:W3CDTF">2022-08-24T05:29:34Z</dcterms:created>
  <dcterms:modified xsi:type="dcterms:W3CDTF">2023-06-09T15:01:41Z</dcterms:modified>
</cp:coreProperties>
</file>